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<sst xmlns="http://schemas.openxmlformats.org/spreadsheetml/2006/main" count="4" uniqueCount="4">
  <si>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Debt Payments </t>
  </si>
  <si>
    <t>Library</t>
  </si>
  <si>
    <t>Other</t>
  </si>
  <si>
    <t xml:space="preserve">Library % of Total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</si>
</sst>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165" fontId="0" fillId="0" borderId="1" xfId="17" applyNumberFormat="1" applyBorder="1" applyAlignment="1">
      <alignment/>
    </xf>
    <xf numFmtId="9" fontId="0" fillId="0" borderId="1" xfId="19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Library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Sheet1!$A$2:$A$22</c:f>
              <c:numCache/>
            </c:numRef>
          </c:cat>
          <c:val>
            <c:numRef>
              <c:f>Sheet1!$B$2:$B$22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Sheet1!$A$2:$A$22</c:f>
              <c:numCache/>
            </c:numRef>
          </c:cat>
          <c:val>
            <c:numRef>
              <c:f>Sheet1!$C$2:$C$22</c:f>
              <c:numCache/>
            </c:numRef>
          </c:val>
        </c:ser>
        <c:overlap val="100"/>
        <c:axId val="23846375"/>
        <c:axId val="55898324"/>
      </c:barChart>
      <c:catAx>
        <c:axId val="2384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98324"/>
        <c:crosses val="autoZero"/>
        <c:auto val="1"/>
        <c:lblOffset val="100"/>
        <c:noMultiLvlLbl val="0"/>
      </c:catAx>
      <c:valAx>
        <c:axId val="55898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46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28575</xdr:rowOff>
    </xdr:from>
    <xdr:to>
      <xdr:col>11</xdr:col>
      <xdr:colOff>571500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28575" y="3590925"/>
        <a:ext cx="87153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G15" sqref="G15"/>
    </sheetView>
  </sheetViews>
  <sheetFormatPr defaultColWidth="9.140625" defaultRowHeight="12.75"/>
  <cols>
    <col min="2" max="2" width="12.28125" style="0" bestFit="1" customWidth="1"/>
    <col min="3" max="3" width="14.00390625" style="0" bestFit="1" customWidth="1"/>
    <col min="4" max="4" width="14.57421875" style="0" bestFit="1" customWidth="1"/>
    <col min="5" max="5" width="17.7109375" style="0" bestFit="1" customWidth="1"/>
  </cols>
  <sheetData>
    <row r="1" spans="1:5" ht="12.75">
      <c r="A1" s="1"/>
      <c r="B1" s="2" t="s">
        <v>1</v>
      </c>
      <c r="C1" s="2" t="s">
        <v>2</v>
      </c>
      <c r="D1" s="2" t="s">
        <v>0</v>
      </c>
      <c r="E1" s="2" t="s">
        <v>3</v>
      </c>
    </row>
    <row r="2" spans="1:5" ht="12.75">
      <c r="A2" s="1">
        <v>2014</v>
      </c>
      <c r="B2" s="3">
        <v>0</v>
      </c>
      <c r="C2" s="3">
        <v>2542350</v>
      </c>
      <c r="D2" s="3">
        <v>2542350</v>
      </c>
      <c r="E2" s="4">
        <f>SUM(B2/D2)</f>
        <v>0</v>
      </c>
    </row>
    <row r="3" spans="1:5" ht="12.75">
      <c r="A3" s="1">
        <v>2015</v>
      </c>
      <c r="B3" s="3">
        <v>570000</v>
      </c>
      <c r="C3" s="5">
        <f>SUM(D3-B3)</f>
        <v>2398160</v>
      </c>
      <c r="D3" s="3">
        <v>2968160</v>
      </c>
      <c r="E3" s="4">
        <f aca="true" t="shared" si="0" ref="E3:E22">SUM(B3/D3)</f>
        <v>0.19203816505848742</v>
      </c>
    </row>
    <row r="4" spans="1:5" ht="12.75">
      <c r="A4" s="1">
        <v>2016</v>
      </c>
      <c r="B4" s="3">
        <v>556500</v>
      </c>
      <c r="C4" s="5">
        <f aca="true" t="shared" si="1" ref="C4:C22">SUM(D4-B4)</f>
        <v>1789105</v>
      </c>
      <c r="D4" s="3">
        <v>2345605</v>
      </c>
      <c r="E4" s="4">
        <f t="shared" si="0"/>
        <v>0.23725222277408173</v>
      </c>
    </row>
    <row r="5" spans="1:5" ht="12.75">
      <c r="A5" s="1">
        <v>2017</v>
      </c>
      <c r="B5" s="3">
        <v>543000</v>
      </c>
      <c r="C5" s="5">
        <f t="shared" si="1"/>
        <v>1726233</v>
      </c>
      <c r="D5" s="3">
        <v>2269233</v>
      </c>
      <c r="E5" s="4">
        <f t="shared" si="0"/>
        <v>0.2392879003610471</v>
      </c>
    </row>
    <row r="6" spans="1:5" ht="12.75">
      <c r="A6" s="1">
        <v>2018</v>
      </c>
      <c r="B6" s="3">
        <v>529500</v>
      </c>
      <c r="C6" s="5">
        <f t="shared" si="1"/>
        <v>1688461</v>
      </c>
      <c r="D6" s="3">
        <v>2217961</v>
      </c>
      <c r="E6" s="4">
        <f t="shared" si="0"/>
        <v>0.2387327820462127</v>
      </c>
    </row>
    <row r="7" spans="1:5" ht="12.75">
      <c r="A7" s="1">
        <v>2019</v>
      </c>
      <c r="B7" s="3">
        <v>516000</v>
      </c>
      <c r="C7" s="5">
        <f t="shared" si="1"/>
        <v>1639593</v>
      </c>
      <c r="D7" s="3">
        <v>2155593</v>
      </c>
      <c r="E7" s="4">
        <f t="shared" si="0"/>
        <v>0.23937728504406908</v>
      </c>
    </row>
    <row r="8" spans="1:5" ht="12.75">
      <c r="A8" s="1">
        <v>2020</v>
      </c>
      <c r="B8" s="3">
        <v>502500</v>
      </c>
      <c r="C8" s="5">
        <f t="shared" si="1"/>
        <v>1595634</v>
      </c>
      <c r="D8" s="3">
        <v>2098134</v>
      </c>
      <c r="E8" s="4">
        <f t="shared" si="0"/>
        <v>0.23949852583295442</v>
      </c>
    </row>
    <row r="9" spans="1:5" ht="12.75">
      <c r="A9" s="1">
        <v>2021</v>
      </c>
      <c r="B9" s="3">
        <v>489000</v>
      </c>
      <c r="C9" s="5">
        <f t="shared" si="1"/>
        <v>1272619</v>
      </c>
      <c r="D9" s="3">
        <v>1761619</v>
      </c>
      <c r="E9" s="4">
        <f t="shared" si="0"/>
        <v>0.2775855619177586</v>
      </c>
    </row>
    <row r="10" spans="1:5" ht="12.75">
      <c r="A10" s="1">
        <v>2022</v>
      </c>
      <c r="B10" s="3">
        <v>475500</v>
      </c>
      <c r="C10" s="5">
        <f t="shared" si="1"/>
        <v>1038607</v>
      </c>
      <c r="D10" s="3">
        <v>1514107</v>
      </c>
      <c r="E10" s="4">
        <f t="shared" si="0"/>
        <v>0.3140464973743599</v>
      </c>
    </row>
    <row r="11" spans="1:5" ht="12.75">
      <c r="A11" s="1">
        <v>2023</v>
      </c>
      <c r="B11" s="3">
        <v>462000</v>
      </c>
      <c r="C11" s="5">
        <f t="shared" si="1"/>
        <v>929509</v>
      </c>
      <c r="D11" s="3">
        <v>1391509</v>
      </c>
      <c r="E11" s="4">
        <f t="shared" si="0"/>
        <v>0.3320136628652779</v>
      </c>
    </row>
    <row r="12" spans="1:5" ht="12.75">
      <c r="A12" s="1">
        <v>2024</v>
      </c>
      <c r="B12" s="3">
        <v>448500</v>
      </c>
      <c r="C12" s="5">
        <f t="shared" si="1"/>
        <v>902258</v>
      </c>
      <c r="D12" s="3">
        <v>1350758</v>
      </c>
      <c r="E12" s="4">
        <f t="shared" si="0"/>
        <v>0.33203579027479385</v>
      </c>
    </row>
    <row r="13" spans="1:5" ht="12.75">
      <c r="A13" s="1">
        <v>2025</v>
      </c>
      <c r="B13" s="3">
        <v>435000</v>
      </c>
      <c r="C13" s="5">
        <f t="shared" si="1"/>
        <v>700559</v>
      </c>
      <c r="D13" s="3">
        <v>1135559</v>
      </c>
      <c r="E13" s="4">
        <f t="shared" si="0"/>
        <v>0.38307124508722135</v>
      </c>
    </row>
    <row r="14" spans="1:5" ht="12.75">
      <c r="A14" s="1">
        <v>2026</v>
      </c>
      <c r="B14" s="3">
        <v>421500</v>
      </c>
      <c r="C14" s="5">
        <f t="shared" si="1"/>
        <v>447182</v>
      </c>
      <c r="D14" s="3">
        <v>868682</v>
      </c>
      <c r="E14" s="4">
        <f t="shared" si="0"/>
        <v>0.48521783575577715</v>
      </c>
    </row>
    <row r="15" spans="1:5" ht="12.75">
      <c r="A15" s="1">
        <v>2027</v>
      </c>
      <c r="B15" s="3">
        <v>408000</v>
      </c>
      <c r="C15" s="5">
        <f t="shared" si="1"/>
        <v>230617</v>
      </c>
      <c r="D15" s="3">
        <v>638617</v>
      </c>
      <c r="E15" s="4">
        <f t="shared" si="0"/>
        <v>0.6388805810055166</v>
      </c>
    </row>
    <row r="16" spans="1:5" ht="12.75">
      <c r="A16" s="1">
        <v>2028</v>
      </c>
      <c r="B16" s="3">
        <v>394500</v>
      </c>
      <c r="C16" s="5">
        <f t="shared" si="1"/>
        <v>130157</v>
      </c>
      <c r="D16" s="3">
        <v>524657</v>
      </c>
      <c r="E16" s="4">
        <f t="shared" si="0"/>
        <v>0.7519198257147051</v>
      </c>
    </row>
    <row r="17" spans="1:5" ht="12.75">
      <c r="A17" s="1">
        <v>2029</v>
      </c>
      <c r="B17" s="3">
        <v>381000</v>
      </c>
      <c r="C17" s="5">
        <f t="shared" si="1"/>
        <v>0</v>
      </c>
      <c r="D17" s="3">
        <v>381000</v>
      </c>
      <c r="E17" s="4">
        <f t="shared" si="0"/>
        <v>1</v>
      </c>
    </row>
    <row r="18" spans="1:5" ht="12.75">
      <c r="A18" s="1">
        <v>2030</v>
      </c>
      <c r="B18" s="3">
        <v>367500</v>
      </c>
      <c r="C18" s="5">
        <f t="shared" si="1"/>
        <v>0</v>
      </c>
      <c r="D18" s="3">
        <v>367500</v>
      </c>
      <c r="E18" s="4">
        <f t="shared" si="0"/>
        <v>1</v>
      </c>
    </row>
    <row r="19" spans="1:5" ht="12.75">
      <c r="A19" s="1">
        <v>2031</v>
      </c>
      <c r="B19" s="3">
        <v>354000</v>
      </c>
      <c r="C19" s="5">
        <f t="shared" si="1"/>
        <v>0</v>
      </c>
      <c r="D19" s="3">
        <v>354000</v>
      </c>
      <c r="E19" s="4">
        <f t="shared" si="0"/>
        <v>1</v>
      </c>
    </row>
    <row r="20" spans="1:5" ht="12.75">
      <c r="A20" s="1">
        <v>2032</v>
      </c>
      <c r="B20" s="3">
        <v>340500</v>
      </c>
      <c r="C20" s="5">
        <f t="shared" si="1"/>
        <v>0</v>
      </c>
      <c r="D20" s="3">
        <v>340500</v>
      </c>
      <c r="E20" s="4">
        <f t="shared" si="0"/>
        <v>1</v>
      </c>
    </row>
    <row r="21" spans="1:5" ht="12.75">
      <c r="A21" s="1">
        <v>2033</v>
      </c>
      <c r="B21" s="3">
        <v>327000</v>
      </c>
      <c r="C21" s="5">
        <f t="shared" si="1"/>
        <v>0</v>
      </c>
      <c r="D21" s="3">
        <v>327000</v>
      </c>
      <c r="E21" s="4">
        <f t="shared" si="0"/>
        <v>1</v>
      </c>
    </row>
    <row r="22" spans="1:5" ht="12.75">
      <c r="A22" s="1">
        <v>2034</v>
      </c>
      <c r="B22" s="3">
        <v>313500</v>
      </c>
      <c r="C22" s="5">
        <f t="shared" si="1"/>
        <v>0</v>
      </c>
      <c r="D22" s="3">
        <v>313500</v>
      </c>
      <c r="E22" s="4">
        <f t="shared" si="0"/>
        <v>1</v>
      </c>
    </row>
  </sheetData>
  <printOptions/>
  <pageMargins left="0.75" right="0.41" top="0.83" bottom="0.56" header="0.36" footer="0.5"/>
  <pageSetup horizontalDpi="600" verticalDpi="600" orientation="landscape" r:id="rId2"/>
  <headerFooter alignWithMargins="0">
    <oddHeader>&amp;C&amp;"Arial,Bold"&amp;12Projected Debt Service
School/Town/Library 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michael.mcgovern</dc:creator>
  <cp:keywords/>
  <dc:description/>
  <cp:lastModifiedBy>michael.mcgovern</cp:lastModifiedBy>
  <cp:lastPrinted>2012-06-05T18:49:03Z</cp:lastPrinted>
  <dcterms:created xsi:type="dcterms:W3CDTF">2012-06-05T16:00:27Z</dcterms:created>
  <dcterms:modified xsi:type="dcterms:W3CDTF">2012-06-05T18:49:04Z</dcterms:modified>
  <cp:category/>
  <cp:version/>
  <cp:contentType/>
  <cp:contentStatus/>
</cp:coreProperties>
</file>